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MARTIN 2021\INFORMES\INTERNET\"/>
    </mc:Choice>
  </mc:AlternateContent>
  <bookViews>
    <workbookView xWindow="0" yWindow="0" windowWidth="15530" windowHeight="6730"/>
  </bookViews>
  <sheets>
    <sheet name="ACUM ENE-MZO" sheetId="1" r:id="rId1"/>
  </sheets>
  <definedNames>
    <definedName name="_xlnm.Database" localSheetId="0">#REF!</definedName>
    <definedName name="_xlnm.Database">#REF!</definedName>
    <definedName name="modelo">#REF!</definedName>
    <definedName name="MODELOCEDULA" localSheetId="0">#REF!</definedName>
    <definedName name="MODELOCEDULA">#REF!</definedName>
    <definedName name="TOTASIGNADO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68" i="1" l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K68" i="1"/>
  <c r="J68" i="1"/>
  <c r="I68" i="1"/>
  <c r="H68" i="1"/>
  <c r="G68" i="1"/>
  <c r="F68" i="1"/>
  <c r="E68" i="1"/>
  <c r="D68" i="1"/>
  <c r="M68" i="1" l="1"/>
</calcChain>
</file>

<file path=xl/sharedStrings.xml><?xml version="1.0" encoding="utf-8"?>
<sst xmlns="http://schemas.openxmlformats.org/spreadsheetml/2006/main" count="87" uniqueCount="82">
  <si>
    <t>GOBIERNO DEL ESTADO DE ZACATECAS</t>
  </si>
  <si>
    <t>SECRETARÍA DE FINANZAS</t>
  </si>
  <si>
    <t>SUBSECRETARÍA DE EGRESOS</t>
  </si>
  <si>
    <t>DIRECCIÓN DE CONTABILIDAD</t>
  </si>
  <si>
    <t>IMPORTE TRANSFERIDO A LOS MUNICIPIOS DE ENERO A MARZO DEL AÑO 2021</t>
  </si>
  <si>
    <t>MUNICIPIOS</t>
  </si>
  <si>
    <t>FONDO</t>
  </si>
  <si>
    <t xml:space="preserve">FOMENTO </t>
  </si>
  <si>
    <t>I.E.P.S.</t>
  </si>
  <si>
    <t>I.S.A.N</t>
  </si>
  <si>
    <t>FONDO DE</t>
  </si>
  <si>
    <t>9/11 DEL IEPS</t>
  </si>
  <si>
    <t>COMPENSACIÓN</t>
  </si>
  <si>
    <t>TOTAL</t>
  </si>
  <si>
    <t xml:space="preserve"> </t>
  </si>
  <si>
    <t>GENERAL</t>
  </si>
  <si>
    <t>MUNICIPAL</t>
  </si>
  <si>
    <t>FISCALIZACIÓN</t>
  </si>
  <si>
    <t>COMP. 10 ENT.</t>
  </si>
  <si>
    <t>S/VENTA DIESEL</t>
  </si>
  <si>
    <t>ISAN</t>
  </si>
  <si>
    <t>ISR</t>
  </si>
  <si>
    <t>ACUMULADO</t>
  </si>
  <si>
    <t>APOZOL</t>
  </si>
  <si>
    <t>APULCO</t>
  </si>
  <si>
    <t>ATOLINGA</t>
  </si>
  <si>
    <t>BENITO JUÁREZ</t>
  </si>
  <si>
    <t xml:space="preserve">CALERA </t>
  </si>
  <si>
    <t>CAÑITAS DE FELIPE PESCADOR</t>
  </si>
  <si>
    <t>CONCEPCIÓN DEL ORO</t>
  </si>
  <si>
    <t>CUAUHTEMOC</t>
  </si>
  <si>
    <t>CHALCHIHUITES</t>
  </si>
  <si>
    <t>EL PLATEADO DE JOAQUÍN AMARO</t>
  </si>
  <si>
    <t xml:space="preserve">EL SALVADOR   </t>
  </si>
  <si>
    <t>FRESNILLO</t>
  </si>
  <si>
    <t>GENARO CODINA</t>
  </si>
  <si>
    <t>GENERAL ENRIQUE ESTRADA</t>
  </si>
  <si>
    <t>GENERAL FRANCISCO R. MURGUÍA</t>
  </si>
  <si>
    <t>GENERAL PÁNFILO NATERA</t>
  </si>
  <si>
    <t>GUADALUPE</t>
  </si>
  <si>
    <t>HUANUSCO</t>
  </si>
  <si>
    <t xml:space="preserve">JALPA </t>
  </si>
  <si>
    <t xml:space="preserve">JEREZ    </t>
  </si>
  <si>
    <t>JIMÉNEZ DEL TEUL</t>
  </si>
  <si>
    <t>JUAN ALDAMA</t>
  </si>
  <si>
    <t>JUCHIPILA</t>
  </si>
  <si>
    <t>LORETO</t>
  </si>
  <si>
    <t>LUÍS MOYA</t>
  </si>
  <si>
    <t>MAZAPIL</t>
  </si>
  <si>
    <t>MELCHOR OCAMPO</t>
  </si>
  <si>
    <t>MEZQUITAL DEL ORO</t>
  </si>
  <si>
    <t>MIGUEL AUZA</t>
  </si>
  <si>
    <t>MOMAX</t>
  </si>
  <si>
    <t>MONTE ESCOBEDO</t>
  </si>
  <si>
    <t>MORELOS</t>
  </si>
  <si>
    <t>MOYAHUA DE ESTRADA</t>
  </si>
  <si>
    <t>NOCHISTLAN DE MEJÍA</t>
  </si>
  <si>
    <t>NORIA DE ÁNGELES</t>
  </si>
  <si>
    <t>OJOCALIENTE</t>
  </si>
  <si>
    <t>PANUCO</t>
  </si>
  <si>
    <t>PINOS</t>
  </si>
  <si>
    <t xml:space="preserve">RÍO GRANDE  </t>
  </si>
  <si>
    <t>SAÍN ALTO</t>
  </si>
  <si>
    <t>SANTA MARÍA DE LA PAZ</t>
  </si>
  <si>
    <t>SOMBRERETE</t>
  </si>
  <si>
    <t>SUSTICACÁN</t>
  </si>
  <si>
    <t>TABASCO</t>
  </si>
  <si>
    <t>TEPECHITLÁN</t>
  </si>
  <si>
    <t>TEPETONGO</t>
  </si>
  <si>
    <t>TEUL DE GONZÁLEZ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</si>
  <si>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</si>
  <si>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</si>
  <si>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</si>
  <si>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</si>
  <si>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</si>
  <si>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</si>
  <si>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</si>
  <si>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</si>
  <si>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 HIDALGO</t>
  </si>
  <si>
    <t>VILLANUEVA</t>
  </si>
  <si>
    <t>ZACATECAS</t>
  </si>
  <si>
    <t>T O T A L E 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</si>
</sst>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6"/>
      <name val="Calibri"/>
      <family val="2"/>
      <scheme val="minor"/>
    </font>
    <font>
      <sz val="12"/>
      <name val="Calibri"/>
      <family val="2"/>
      <scheme val="minor"/>
    </font>
    <font>
      <b/>
      <sz val="12"/>
      <color indexed="9"/>
      <name val="Calibri"/>
      <family val="2"/>
      <scheme val="minor"/>
    </font>
    <font>
      <b/>
      <sz val="10.5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5">
    <xf numFmtId="0" fontId="0" fillId="0" borderId="0"/>
    <xf numFmtId="0" fontId="2" fillId="0" borderId="0"/>
    <xf numFmtId="0" fontId="1" fillId="0" borderId="0"/>
    <xf numFmtId="0" fontId="2" fillId="0" borderId="0"/>
    <xf numFmtId="164" fontId="2" fillId="0" borderId="0" applyFont="0" applyFill="0" applyBorder="0" applyAlignment="0" applyProtection="0"/>
  </cellStyleXfs>
  <cellXfs count="34">
    <xf numFmtId="0" fontId="0" fillId="0" borderId="0" xfId="0"/>
    <xf numFmtId="0" fontId="3" fillId="2" borderId="1" xfId="1" applyFont="1" applyFill="1" applyBorder="1"/>
    <xf numFmtId="0" fontId="3" fillId="2" borderId="2" xfId="1" applyFont="1" applyFill="1" applyBorder="1"/>
    <xf numFmtId="0" fontId="4" fillId="2" borderId="2" xfId="1" applyFont="1" applyFill="1" applyBorder="1"/>
    <xf numFmtId="0" fontId="3" fillId="2" borderId="3" xfId="1" applyFont="1" applyFill="1" applyBorder="1"/>
    <xf numFmtId="0" fontId="3" fillId="0" borderId="0" xfId="1" applyFont="1"/>
    <xf numFmtId="0" fontId="3" fillId="2" borderId="4" xfId="1" applyFont="1" applyFill="1" applyBorder="1"/>
    <xf numFmtId="0" fontId="3" fillId="3" borderId="0" xfId="1" applyFont="1" applyFill="1" applyBorder="1"/>
    <xf numFmtId="0" fontId="3" fillId="2" borderId="5" xfId="1" applyFont="1" applyFill="1" applyBorder="1"/>
    <xf numFmtId="0" fontId="8" fillId="5" borderId="6" xfId="0" applyFont="1" applyFill="1" applyBorder="1" applyAlignment="1">
      <alignment horizontal="center"/>
    </xf>
    <xf numFmtId="0" fontId="8" fillId="5" borderId="7" xfId="0" applyFont="1" applyFill="1" applyBorder="1" applyAlignment="1">
      <alignment horizontal="center"/>
    </xf>
    <xf numFmtId="0" fontId="8" fillId="5" borderId="6" xfId="0" applyFont="1" applyFill="1" applyBorder="1" applyAlignment="1" applyProtection="1">
      <alignment horizontal="center"/>
    </xf>
    <xf numFmtId="0" fontId="8" fillId="5" borderId="8" xfId="0" applyFont="1" applyFill="1" applyBorder="1" applyAlignment="1" applyProtection="1">
      <alignment horizontal="center"/>
    </xf>
    <xf numFmtId="0" fontId="8" fillId="5" borderId="9" xfId="0" applyFont="1" applyFill="1" applyBorder="1" applyAlignment="1">
      <alignment horizontal="center"/>
    </xf>
    <xf numFmtId="0" fontId="8" fillId="5" borderId="10" xfId="0" applyFont="1" applyFill="1" applyBorder="1" applyAlignment="1">
      <alignment horizontal="center"/>
    </xf>
    <xf numFmtId="0" fontId="8" fillId="5" borderId="9" xfId="0" applyFont="1" applyFill="1" applyBorder="1" applyAlignment="1" applyProtection="1">
      <alignment horizontal="center"/>
    </xf>
    <xf numFmtId="0" fontId="8" fillId="5" borderId="11" xfId="0" applyFont="1" applyFill="1" applyBorder="1" applyAlignment="1" applyProtection="1">
      <alignment horizontal="center"/>
    </xf>
    <xf numFmtId="0" fontId="8" fillId="0" borderId="12" xfId="0" applyFont="1" applyBorder="1" applyProtection="1">
      <protection locked="0"/>
    </xf>
    <xf numFmtId="4" fontId="8" fillId="0" borderId="13" xfId="4" applyNumberFormat="1" applyFont="1" applyBorder="1" applyProtection="1">
      <protection locked="0"/>
    </xf>
    <xf numFmtId="164" fontId="8" fillId="0" borderId="13" xfId="0" applyNumberFormat="1" applyFont="1" applyBorder="1"/>
    <xf numFmtId="0" fontId="8" fillId="0" borderId="14" xfId="0" applyFont="1" applyBorder="1" applyAlignment="1">
      <alignment horizontal="center"/>
    </xf>
    <xf numFmtId="4" fontId="8" fillId="0" borderId="14" xfId="0" applyNumberFormat="1" applyFont="1" applyBorder="1"/>
    <xf numFmtId="164" fontId="3" fillId="0" borderId="0" xfId="1" applyNumberFormat="1" applyFont="1"/>
    <xf numFmtId="164" fontId="8" fillId="0" borderId="0" xfId="0" applyNumberFormat="1" applyFont="1" applyBorder="1"/>
    <xf numFmtId="0" fontId="3" fillId="2" borderId="15" xfId="1" applyFont="1" applyFill="1" applyBorder="1"/>
    <xf numFmtId="0" fontId="3" fillId="2" borderId="16" xfId="1" applyFont="1" applyFill="1" applyBorder="1"/>
    <xf numFmtId="0" fontId="3" fillId="2" borderId="17" xfId="1" applyFont="1" applyFill="1" applyBorder="1"/>
    <xf numFmtId="0" fontId="4" fillId="0" borderId="0" xfId="1" applyFont="1"/>
    <xf numFmtId="0" fontId="5" fillId="0" borderId="0" xfId="1" applyFont="1" applyAlignment="1">
      <alignment horizontal="center"/>
    </xf>
    <xf numFmtId="0" fontId="6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7" fillId="4" borderId="0" xfId="0" applyFont="1" applyFill="1" applyAlignment="1">
      <alignment horizontal="center"/>
    </xf>
    <xf numFmtId="0" fontId="8" fillId="5" borderId="6" xfId="0" applyFont="1" applyFill="1" applyBorder="1" applyAlignment="1">
      <alignment horizontal="center" vertical="center"/>
    </xf>
    <xf numFmtId="0" fontId="8" fillId="5" borderId="9" xfId="0" applyFont="1" applyFill="1" applyBorder="1" applyAlignment="1">
      <alignment horizontal="center" vertical="center"/>
    </xf>
  </cellXfs>
  <cellStyles count="5">
    <cellStyle name="Millares 3" xfId="4"/>
    <cellStyle name="Normal" xfId="0" builtinId="0"/>
    <cellStyle name="Normal 3" xfId="1"/>
    <cellStyle name="Normal 3 2" xfId="3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1"/>
  <sheetViews>
    <sheetView showGridLines="0" tabSelected="1" topLeftCell="A52" zoomScaleNormal="100" zoomScaleSheetLayoutView="100" workbookViewId="0">
      <selection activeCell="M52" sqref="D1:M1048576"/>
    </sheetView>
  </sheetViews>
  <sheetFormatPr baseColWidth="10" defaultColWidth="11.453125" defaultRowHeight="13" x14ac:dyDescent="0.3"/>
  <cols>
    <col min="1" max="1" width="1.26953125" style="5" customWidth="1"/>
    <col min="2" max="2" width="3.7265625" style="5" customWidth="1"/>
    <col min="3" max="3" width="29.7265625" style="5" bestFit="1" customWidth="1"/>
    <col min="4" max="4" width="18.26953125" style="27" customWidth="1"/>
    <col min="5" max="5" width="18.26953125" style="5" customWidth="1"/>
    <col min="6" max="13" width="18.26953125" style="27" customWidth="1"/>
    <col min="14" max="14" width="4" style="5" customWidth="1"/>
    <col min="15" max="15" width="1.26953125" style="5" customWidth="1"/>
    <col min="16" max="16384" width="11.453125" style="5"/>
  </cols>
  <sheetData>
    <row r="1" spans="1:15" ht="8.25" customHeight="1" thickTop="1" x14ac:dyDescent="0.3">
      <c r="A1" s="1"/>
      <c r="B1" s="2"/>
      <c r="C1" s="2"/>
      <c r="D1" s="3"/>
      <c r="E1" s="2"/>
      <c r="F1" s="3"/>
      <c r="G1" s="3"/>
      <c r="H1" s="3"/>
      <c r="I1" s="3"/>
      <c r="J1" s="3"/>
      <c r="K1" s="3"/>
      <c r="L1" s="3"/>
      <c r="M1" s="3"/>
      <c r="N1" s="2"/>
      <c r="O1" s="4"/>
    </row>
    <row r="2" spans="1:15" ht="18" customHeight="1" x14ac:dyDescent="0.5">
      <c r="A2" s="6"/>
      <c r="B2" s="7"/>
      <c r="C2" s="28" t="s">
        <v>0</v>
      </c>
      <c r="D2" s="28"/>
      <c r="E2" s="28"/>
      <c r="F2" s="28"/>
      <c r="G2" s="28"/>
      <c r="H2" s="28"/>
      <c r="I2" s="28"/>
      <c r="J2" s="28"/>
      <c r="K2" s="28"/>
      <c r="L2" s="28"/>
      <c r="M2" s="28"/>
      <c r="O2" s="8"/>
    </row>
    <row r="3" spans="1:15" ht="19.5" customHeight="1" x14ac:dyDescent="0.5">
      <c r="A3" s="6"/>
      <c r="C3" s="28" t="s">
        <v>1</v>
      </c>
      <c r="D3" s="28"/>
      <c r="E3" s="28"/>
      <c r="F3" s="28"/>
      <c r="G3" s="28"/>
      <c r="H3" s="28"/>
      <c r="I3" s="28"/>
      <c r="J3" s="28"/>
      <c r="K3" s="28"/>
      <c r="L3" s="28"/>
      <c r="M3" s="28"/>
      <c r="O3" s="8"/>
    </row>
    <row r="4" spans="1:15" ht="15.5" x14ac:dyDescent="0.35">
      <c r="A4" s="6"/>
      <c r="C4" s="29" t="s">
        <v>2</v>
      </c>
      <c r="D4" s="29"/>
      <c r="E4" s="29"/>
      <c r="F4" s="29"/>
      <c r="G4" s="29"/>
      <c r="H4" s="29"/>
      <c r="I4" s="29"/>
      <c r="J4" s="29"/>
      <c r="K4" s="29"/>
      <c r="L4" s="29"/>
      <c r="M4" s="29"/>
      <c r="O4" s="8"/>
    </row>
    <row r="5" spans="1:15" ht="15" customHeight="1" x14ac:dyDescent="0.3">
      <c r="A5" s="6"/>
      <c r="C5" s="30" t="s">
        <v>3</v>
      </c>
      <c r="D5" s="30"/>
      <c r="E5" s="30"/>
      <c r="F5" s="30"/>
      <c r="G5" s="30"/>
      <c r="H5" s="30"/>
      <c r="I5" s="30"/>
      <c r="J5" s="30"/>
      <c r="K5" s="30"/>
      <c r="L5" s="30"/>
      <c r="M5" s="30"/>
      <c r="O5" s="8"/>
    </row>
    <row r="6" spans="1:15" ht="15.75" customHeight="1" x14ac:dyDescent="0.35">
      <c r="A6" s="6"/>
      <c r="C6" s="31" t="s">
        <v>4</v>
      </c>
      <c r="D6" s="31"/>
      <c r="E6" s="31"/>
      <c r="F6" s="31"/>
      <c r="G6" s="31"/>
      <c r="H6" s="31"/>
      <c r="I6" s="31"/>
      <c r="J6" s="31"/>
      <c r="K6" s="31"/>
      <c r="L6" s="31"/>
      <c r="M6" s="31"/>
      <c r="O6" s="8"/>
    </row>
    <row r="7" spans="1:15" ht="5.25" customHeight="1" thickBot="1" x14ac:dyDescent="0.35">
      <c r="A7" s="6"/>
      <c r="D7" s="5"/>
      <c r="F7" s="5"/>
      <c r="G7" s="5"/>
      <c r="H7" s="5"/>
      <c r="I7" s="5"/>
      <c r="J7" s="5"/>
      <c r="K7" s="5"/>
      <c r="L7" s="5"/>
      <c r="M7" s="5"/>
      <c r="O7" s="8"/>
    </row>
    <row r="8" spans="1:15" ht="14" x14ac:dyDescent="0.35">
      <c r="A8" s="6"/>
      <c r="C8" s="32" t="s">
        <v>5</v>
      </c>
      <c r="D8" s="9" t="s">
        <v>6</v>
      </c>
      <c r="E8" s="10" t="s">
        <v>7</v>
      </c>
      <c r="F8" s="9" t="s">
        <v>8</v>
      </c>
      <c r="G8" s="9" t="s">
        <v>9</v>
      </c>
      <c r="H8" s="11" t="s">
        <v>6</v>
      </c>
      <c r="I8" s="12" t="s">
        <v>10</v>
      </c>
      <c r="J8" s="12" t="s">
        <v>11</v>
      </c>
      <c r="K8" s="11" t="s">
        <v>12</v>
      </c>
      <c r="L8" s="11" t="s">
        <v>6</v>
      </c>
      <c r="M8" s="11" t="s">
        <v>13</v>
      </c>
      <c r="O8" s="8"/>
    </row>
    <row r="9" spans="1:15" ht="14.5" thickBot="1" x14ac:dyDescent="0.4">
      <c r="A9" s="6"/>
      <c r="B9" s="5" t="s">
        <v>14</v>
      </c>
      <c r="C9" s="33"/>
      <c r="D9" s="13" t="s">
        <v>15</v>
      </c>
      <c r="E9" s="14" t="s">
        <v>16</v>
      </c>
      <c r="F9" s="13" t="s">
        <v>14</v>
      </c>
      <c r="G9" s="13" t="s">
        <v>14</v>
      </c>
      <c r="H9" s="15" t="s">
        <v>17</v>
      </c>
      <c r="I9" s="16" t="s">
        <v>18</v>
      </c>
      <c r="J9" s="16" t="s">
        <v>19</v>
      </c>
      <c r="K9" s="15" t="s">
        <v>20</v>
      </c>
      <c r="L9" s="15" t="s">
        <v>21</v>
      </c>
      <c r="M9" s="15" t="s">
        <v>22</v>
      </c>
      <c r="O9" s="8"/>
    </row>
    <row r="10" spans="1:15" ht="14" x14ac:dyDescent="0.35">
      <c r="A10" s="6"/>
      <c r="C10" s="17" t="s">
        <v>23</v>
      </c>
      <c r="D10" s="18">
        <v>2341247</v>
      </c>
      <c r="E10" s="18">
        <v>826364</v>
      </c>
      <c r="F10" s="18">
        <v>35972</v>
      </c>
      <c r="G10" s="18">
        <v>16160</v>
      </c>
      <c r="H10" s="18">
        <v>92870</v>
      </c>
      <c r="I10" s="18">
        <v>69366</v>
      </c>
      <c r="J10" s="18">
        <v>34741</v>
      </c>
      <c r="K10" s="18">
        <v>3516</v>
      </c>
      <c r="L10" s="18">
        <v>0</v>
      </c>
      <c r="M10" s="19">
        <f t="shared" ref="M10:M41" si="0">SUM(D10:L10)</f>
        <v>3420236</v>
      </c>
      <c r="O10" s="8"/>
    </row>
    <row r="11" spans="1:15" ht="14" x14ac:dyDescent="0.35">
      <c r="A11" s="6"/>
      <c r="C11" s="17" t="s">
        <v>24</v>
      </c>
      <c r="D11" s="18">
        <v>1950748</v>
      </c>
      <c r="E11" s="18">
        <v>688534</v>
      </c>
      <c r="F11" s="18">
        <v>29972</v>
      </c>
      <c r="G11" s="18">
        <v>13465</v>
      </c>
      <c r="H11" s="18">
        <v>77380</v>
      </c>
      <c r="I11" s="18">
        <v>56174</v>
      </c>
      <c r="J11" s="18">
        <v>28134</v>
      </c>
      <c r="K11" s="18">
        <v>2928</v>
      </c>
      <c r="L11" s="18">
        <v>0</v>
      </c>
      <c r="M11" s="19">
        <f t="shared" si="0"/>
        <v>2847335</v>
      </c>
      <c r="O11" s="8"/>
    </row>
    <row r="12" spans="1:15" ht="14" x14ac:dyDescent="0.35">
      <c r="A12" s="6"/>
      <c r="C12" s="17" t="s">
        <v>25</v>
      </c>
      <c r="D12" s="18">
        <v>1549144</v>
      </c>
      <c r="E12" s="18">
        <v>546784</v>
      </c>
      <c r="F12" s="18">
        <v>23801</v>
      </c>
      <c r="G12" s="18">
        <v>10694</v>
      </c>
      <c r="H12" s="18">
        <v>61450</v>
      </c>
      <c r="I12" s="18">
        <v>34570</v>
      </c>
      <c r="J12" s="18">
        <v>17314</v>
      </c>
      <c r="K12" s="18">
        <v>2325</v>
      </c>
      <c r="L12" s="18">
        <v>156832</v>
      </c>
      <c r="M12" s="19">
        <f t="shared" si="0"/>
        <v>2402914</v>
      </c>
      <c r="O12" s="8"/>
    </row>
    <row r="13" spans="1:15" ht="14" x14ac:dyDescent="0.35">
      <c r="A13" s="6"/>
      <c r="C13" s="17" t="s">
        <v>26</v>
      </c>
      <c r="D13" s="18">
        <v>1801378</v>
      </c>
      <c r="E13" s="18">
        <v>635813</v>
      </c>
      <c r="F13" s="18">
        <v>27677</v>
      </c>
      <c r="G13" s="18">
        <v>12434</v>
      </c>
      <c r="H13" s="18">
        <v>71455</v>
      </c>
      <c r="I13" s="18">
        <v>50794</v>
      </c>
      <c r="J13" s="18">
        <v>25440</v>
      </c>
      <c r="K13" s="18">
        <v>2703</v>
      </c>
      <c r="L13" s="18">
        <v>0</v>
      </c>
      <c r="M13" s="19">
        <f t="shared" si="0"/>
        <v>2627694</v>
      </c>
      <c r="O13" s="8"/>
    </row>
    <row r="14" spans="1:15" ht="14" x14ac:dyDescent="0.35">
      <c r="A14" s="6"/>
      <c r="C14" s="17" t="s">
        <v>27</v>
      </c>
      <c r="D14" s="18">
        <v>11471725</v>
      </c>
      <c r="E14" s="18">
        <v>4049049</v>
      </c>
      <c r="F14" s="18">
        <v>176257</v>
      </c>
      <c r="G14" s="18">
        <v>79187</v>
      </c>
      <c r="H14" s="18">
        <v>455046</v>
      </c>
      <c r="I14" s="18">
        <v>417477</v>
      </c>
      <c r="J14" s="18">
        <v>209084</v>
      </c>
      <c r="K14" s="18">
        <v>17223</v>
      </c>
      <c r="L14" s="18">
        <v>2205251</v>
      </c>
      <c r="M14" s="19">
        <f t="shared" si="0"/>
        <v>19080299</v>
      </c>
      <c r="O14" s="8"/>
    </row>
    <row r="15" spans="1:15" ht="14" x14ac:dyDescent="0.35">
      <c r="A15" s="6"/>
      <c r="C15" s="17" t="s">
        <v>28</v>
      </c>
      <c r="D15" s="18">
        <v>2511144</v>
      </c>
      <c r="E15" s="18">
        <v>886331</v>
      </c>
      <c r="F15" s="18">
        <v>38582</v>
      </c>
      <c r="G15" s="18">
        <v>17334</v>
      </c>
      <c r="H15" s="18">
        <v>99608</v>
      </c>
      <c r="I15" s="18">
        <v>84913</v>
      </c>
      <c r="J15" s="18">
        <v>42527</v>
      </c>
      <c r="K15" s="18">
        <v>3771</v>
      </c>
      <c r="L15" s="18">
        <v>0</v>
      </c>
      <c r="M15" s="19">
        <f t="shared" si="0"/>
        <v>3684210</v>
      </c>
      <c r="O15" s="8"/>
    </row>
    <row r="16" spans="1:15" ht="14" x14ac:dyDescent="0.35">
      <c r="A16" s="6"/>
      <c r="C16" s="17" t="s">
        <v>29</v>
      </c>
      <c r="D16" s="18">
        <v>4947140</v>
      </c>
      <c r="E16" s="18">
        <v>1746137</v>
      </c>
      <c r="F16" s="18">
        <v>76010</v>
      </c>
      <c r="G16" s="18">
        <v>34148</v>
      </c>
      <c r="H16" s="18">
        <v>196239</v>
      </c>
      <c r="I16" s="18">
        <v>143547</v>
      </c>
      <c r="J16" s="18">
        <v>71892</v>
      </c>
      <c r="K16" s="18">
        <v>7428</v>
      </c>
      <c r="L16" s="18">
        <v>435260</v>
      </c>
      <c r="M16" s="19">
        <f t="shared" si="0"/>
        <v>7657801</v>
      </c>
      <c r="O16" s="8"/>
    </row>
    <row r="17" spans="1:15" ht="14" x14ac:dyDescent="0.35">
      <c r="A17" s="6"/>
      <c r="C17" s="17" t="s">
        <v>30</v>
      </c>
      <c r="D17" s="18">
        <v>3236913</v>
      </c>
      <c r="E17" s="18">
        <v>1142497</v>
      </c>
      <c r="F17" s="18">
        <v>49733</v>
      </c>
      <c r="G17" s="18">
        <v>22344</v>
      </c>
      <c r="H17" s="18">
        <v>128399</v>
      </c>
      <c r="I17" s="18">
        <v>119879</v>
      </c>
      <c r="J17" s="18">
        <v>60040</v>
      </c>
      <c r="K17" s="18">
        <v>4860</v>
      </c>
      <c r="L17" s="18">
        <v>22286</v>
      </c>
      <c r="M17" s="19">
        <f t="shared" si="0"/>
        <v>4786951</v>
      </c>
      <c r="O17" s="8"/>
    </row>
    <row r="18" spans="1:15" ht="14" x14ac:dyDescent="0.35">
      <c r="A18" s="6"/>
      <c r="C18" s="17" t="s">
        <v>31</v>
      </c>
      <c r="D18" s="18">
        <v>5053311</v>
      </c>
      <c r="E18" s="18">
        <v>1783612</v>
      </c>
      <c r="F18" s="18">
        <v>77641</v>
      </c>
      <c r="G18" s="18">
        <v>34882</v>
      </c>
      <c r="H18" s="18">
        <v>200449</v>
      </c>
      <c r="I18" s="18">
        <v>126306</v>
      </c>
      <c r="J18" s="18">
        <v>63258</v>
      </c>
      <c r="K18" s="18">
        <v>7587</v>
      </c>
      <c r="L18" s="18">
        <v>190503</v>
      </c>
      <c r="M18" s="19">
        <f t="shared" si="0"/>
        <v>7537549</v>
      </c>
      <c r="O18" s="8"/>
    </row>
    <row r="19" spans="1:15" ht="14" x14ac:dyDescent="0.35">
      <c r="A19" s="6"/>
      <c r="C19" s="17" t="s">
        <v>32</v>
      </c>
      <c r="D19" s="18">
        <v>1216457</v>
      </c>
      <c r="E19" s="18">
        <v>429361</v>
      </c>
      <c r="F19" s="18">
        <v>18690</v>
      </c>
      <c r="G19" s="18">
        <v>8398</v>
      </c>
      <c r="H19" s="18">
        <v>48253</v>
      </c>
      <c r="I19" s="18">
        <v>23337</v>
      </c>
      <c r="J19" s="18">
        <v>11689</v>
      </c>
      <c r="K19" s="18">
        <v>1827</v>
      </c>
      <c r="L19" s="18">
        <v>32822</v>
      </c>
      <c r="M19" s="19">
        <f t="shared" si="0"/>
        <v>1790834</v>
      </c>
      <c r="O19" s="8"/>
    </row>
    <row r="20" spans="1:15" ht="14" x14ac:dyDescent="0.35">
      <c r="A20" s="6"/>
      <c r="C20" s="17" t="s">
        <v>33</v>
      </c>
      <c r="D20" s="18">
        <v>1427916</v>
      </c>
      <c r="E20" s="18">
        <v>503996</v>
      </c>
      <c r="F20" s="18">
        <v>21940</v>
      </c>
      <c r="G20" s="18">
        <v>9857</v>
      </c>
      <c r="H20" s="18">
        <v>56642</v>
      </c>
      <c r="I20" s="18">
        <v>32617</v>
      </c>
      <c r="J20" s="18">
        <v>16335</v>
      </c>
      <c r="K20" s="18">
        <v>2145</v>
      </c>
      <c r="L20" s="18">
        <v>0</v>
      </c>
      <c r="M20" s="19">
        <f t="shared" si="0"/>
        <v>2071448</v>
      </c>
      <c r="O20" s="8"/>
    </row>
    <row r="21" spans="1:15" ht="14" x14ac:dyDescent="0.35">
      <c r="A21" s="6"/>
      <c r="C21" s="17" t="s">
        <v>34</v>
      </c>
      <c r="D21" s="18">
        <v>52688140</v>
      </c>
      <c r="E21" s="18">
        <v>18596757</v>
      </c>
      <c r="F21" s="18">
        <v>809523</v>
      </c>
      <c r="G21" s="18">
        <v>363697</v>
      </c>
      <c r="H21" s="18">
        <v>2089971</v>
      </c>
      <c r="I21" s="18">
        <v>2119920</v>
      </c>
      <c r="J21" s="18">
        <v>1061719</v>
      </c>
      <c r="K21" s="18">
        <v>79101</v>
      </c>
      <c r="L21" s="18">
        <v>9680080</v>
      </c>
      <c r="M21" s="19">
        <f t="shared" si="0"/>
        <v>87488908</v>
      </c>
      <c r="O21" s="8"/>
    </row>
    <row r="22" spans="1:15" ht="14" x14ac:dyDescent="0.35">
      <c r="A22" s="6"/>
      <c r="C22" s="17" t="s">
        <v>35</v>
      </c>
      <c r="D22" s="18">
        <v>3033598</v>
      </c>
      <c r="E22" s="18">
        <v>1070736</v>
      </c>
      <c r="F22" s="18">
        <v>46609</v>
      </c>
      <c r="G22" s="18">
        <v>20941</v>
      </c>
      <c r="H22" s="18">
        <v>120332</v>
      </c>
      <c r="I22" s="18">
        <v>91099</v>
      </c>
      <c r="J22" s="18">
        <v>45624</v>
      </c>
      <c r="K22" s="18">
        <v>4554</v>
      </c>
      <c r="L22" s="18">
        <v>282681</v>
      </c>
      <c r="M22" s="19">
        <f t="shared" si="0"/>
        <v>4716174</v>
      </c>
      <c r="O22" s="8"/>
    </row>
    <row r="23" spans="1:15" ht="14" x14ac:dyDescent="0.35">
      <c r="A23" s="6"/>
      <c r="C23" s="17" t="s">
        <v>36</v>
      </c>
      <c r="D23" s="18">
        <v>2041418</v>
      </c>
      <c r="E23" s="18">
        <v>720536</v>
      </c>
      <c r="F23" s="18">
        <v>31365</v>
      </c>
      <c r="G23" s="18">
        <v>14092</v>
      </c>
      <c r="H23" s="18">
        <v>80978</v>
      </c>
      <c r="I23" s="18">
        <v>63551</v>
      </c>
      <c r="J23" s="18">
        <v>31828</v>
      </c>
      <c r="K23" s="18">
        <v>3066</v>
      </c>
      <c r="L23" s="18">
        <v>188970</v>
      </c>
      <c r="M23" s="19">
        <f t="shared" si="0"/>
        <v>3175804</v>
      </c>
      <c r="O23" s="8"/>
    </row>
    <row r="24" spans="1:15" ht="14" x14ac:dyDescent="0.35">
      <c r="A24" s="6"/>
      <c r="C24" s="17" t="s">
        <v>37</v>
      </c>
      <c r="D24" s="18">
        <v>8411402</v>
      </c>
      <c r="E24" s="18">
        <v>2968880</v>
      </c>
      <c r="F24" s="18">
        <v>129237</v>
      </c>
      <c r="G24" s="18">
        <v>58062</v>
      </c>
      <c r="H24" s="18">
        <v>333655</v>
      </c>
      <c r="I24" s="18">
        <v>244393</v>
      </c>
      <c r="J24" s="18">
        <v>122399</v>
      </c>
      <c r="K24" s="18">
        <v>12627</v>
      </c>
      <c r="L24" s="18">
        <v>0</v>
      </c>
      <c r="M24" s="19">
        <f t="shared" si="0"/>
        <v>12280655</v>
      </c>
      <c r="O24" s="8"/>
    </row>
    <row r="25" spans="1:15" ht="14" x14ac:dyDescent="0.35">
      <c r="A25" s="6"/>
      <c r="C25" s="17" t="s">
        <v>38</v>
      </c>
      <c r="D25" s="18">
        <v>5421906</v>
      </c>
      <c r="E25" s="18">
        <v>1913712</v>
      </c>
      <c r="F25" s="18">
        <v>83304</v>
      </c>
      <c r="G25" s="18">
        <v>37426</v>
      </c>
      <c r="H25" s="18">
        <v>215069</v>
      </c>
      <c r="I25" s="18">
        <v>215812</v>
      </c>
      <c r="J25" s="18">
        <v>108085</v>
      </c>
      <c r="K25" s="18">
        <v>8139</v>
      </c>
      <c r="L25" s="18">
        <v>0</v>
      </c>
      <c r="M25" s="19">
        <f t="shared" si="0"/>
        <v>8003453</v>
      </c>
      <c r="O25" s="8"/>
    </row>
    <row r="26" spans="1:15" ht="14" x14ac:dyDescent="0.35">
      <c r="A26" s="6"/>
      <c r="C26" s="17" t="s">
        <v>39</v>
      </c>
      <c r="D26" s="18">
        <v>46944626</v>
      </c>
      <c r="E26" s="18">
        <v>16569532</v>
      </c>
      <c r="F26" s="18">
        <v>721278</v>
      </c>
      <c r="G26" s="18">
        <v>324049</v>
      </c>
      <c r="H26" s="18">
        <v>1862145</v>
      </c>
      <c r="I26" s="18">
        <v>1774325</v>
      </c>
      <c r="J26" s="18">
        <v>888634</v>
      </c>
      <c r="K26" s="18">
        <v>70478</v>
      </c>
      <c r="L26" s="18">
        <v>9068579</v>
      </c>
      <c r="M26" s="19">
        <f t="shared" si="0"/>
        <v>78223646</v>
      </c>
      <c r="O26" s="8"/>
    </row>
    <row r="27" spans="1:15" ht="14" x14ac:dyDescent="0.35">
      <c r="A27" s="6"/>
      <c r="C27" s="17" t="s">
        <v>40</v>
      </c>
      <c r="D27" s="18">
        <v>2116267</v>
      </c>
      <c r="E27" s="18">
        <v>746955</v>
      </c>
      <c r="F27" s="18">
        <v>32515</v>
      </c>
      <c r="G27" s="18">
        <v>14608</v>
      </c>
      <c r="H27" s="18">
        <v>83945</v>
      </c>
      <c r="I27" s="18">
        <v>51773</v>
      </c>
      <c r="J27" s="18">
        <v>25930</v>
      </c>
      <c r="K27" s="18">
        <v>3177</v>
      </c>
      <c r="L27" s="18">
        <v>24336</v>
      </c>
      <c r="M27" s="19">
        <f t="shared" si="0"/>
        <v>3099506</v>
      </c>
      <c r="O27" s="8"/>
    </row>
    <row r="28" spans="1:15" ht="14" x14ac:dyDescent="0.35">
      <c r="A28" s="6"/>
      <c r="C28" s="17" t="s">
        <v>41</v>
      </c>
      <c r="D28" s="18">
        <v>8210071</v>
      </c>
      <c r="E28" s="18">
        <v>2897818</v>
      </c>
      <c r="F28" s="18">
        <v>126143</v>
      </c>
      <c r="G28" s="18">
        <v>56672</v>
      </c>
      <c r="H28" s="18">
        <v>325668</v>
      </c>
      <c r="I28" s="18">
        <v>251554</v>
      </c>
      <c r="J28" s="18">
        <v>125986</v>
      </c>
      <c r="K28" s="18">
        <v>12327</v>
      </c>
      <c r="L28" s="18">
        <v>400320</v>
      </c>
      <c r="M28" s="19">
        <f t="shared" si="0"/>
        <v>12406559</v>
      </c>
      <c r="O28" s="8"/>
    </row>
    <row r="29" spans="1:15" ht="14" x14ac:dyDescent="0.35">
      <c r="A29" s="6"/>
      <c r="C29" s="17" t="s">
        <v>42</v>
      </c>
      <c r="D29" s="18">
        <v>18441319</v>
      </c>
      <c r="E29" s="18">
        <v>6509031</v>
      </c>
      <c r="F29" s="18">
        <v>283341</v>
      </c>
      <c r="G29" s="18">
        <v>127297</v>
      </c>
      <c r="H29" s="18">
        <v>731510</v>
      </c>
      <c r="I29" s="18">
        <v>614287</v>
      </c>
      <c r="J29" s="18">
        <v>307654</v>
      </c>
      <c r="K29" s="18">
        <v>27687</v>
      </c>
      <c r="L29" s="18">
        <v>2716499</v>
      </c>
      <c r="M29" s="19">
        <f t="shared" si="0"/>
        <v>29758625</v>
      </c>
      <c r="O29" s="8"/>
    </row>
    <row r="30" spans="1:15" ht="14" x14ac:dyDescent="0.35">
      <c r="A30" s="6"/>
      <c r="C30" s="17" t="s">
        <v>43</v>
      </c>
      <c r="D30" s="18">
        <v>2394960</v>
      </c>
      <c r="E30" s="18">
        <v>845323</v>
      </c>
      <c r="F30" s="18">
        <v>36797</v>
      </c>
      <c r="G30" s="18">
        <v>16531</v>
      </c>
      <c r="H30" s="18">
        <v>95000</v>
      </c>
      <c r="I30" s="18">
        <v>55467</v>
      </c>
      <c r="J30" s="18">
        <v>27780</v>
      </c>
      <c r="K30" s="18">
        <v>3597</v>
      </c>
      <c r="L30" s="18">
        <v>0</v>
      </c>
      <c r="M30" s="19">
        <f t="shared" si="0"/>
        <v>3475455</v>
      </c>
      <c r="O30" s="8"/>
    </row>
    <row r="31" spans="1:15" ht="14" x14ac:dyDescent="0.35">
      <c r="A31" s="6"/>
      <c r="C31" s="17" t="s">
        <v>44</v>
      </c>
      <c r="D31" s="18">
        <v>5471234</v>
      </c>
      <c r="E31" s="18">
        <v>1931121</v>
      </c>
      <c r="F31" s="18">
        <v>84062</v>
      </c>
      <c r="G31" s="18">
        <v>37767</v>
      </c>
      <c r="H31" s="18">
        <v>217027</v>
      </c>
      <c r="I31" s="18">
        <v>210068</v>
      </c>
      <c r="J31" s="18">
        <v>105208</v>
      </c>
      <c r="K31" s="18">
        <v>8214</v>
      </c>
      <c r="L31" s="18">
        <v>270491</v>
      </c>
      <c r="M31" s="19">
        <f t="shared" si="0"/>
        <v>8335192</v>
      </c>
      <c r="O31" s="8"/>
    </row>
    <row r="32" spans="1:15" ht="14" x14ac:dyDescent="0.35">
      <c r="A32" s="6"/>
      <c r="C32" s="17" t="s">
        <v>45</v>
      </c>
      <c r="D32" s="18">
        <v>5021356</v>
      </c>
      <c r="E32" s="18">
        <v>1772333</v>
      </c>
      <c r="F32" s="18">
        <v>77150</v>
      </c>
      <c r="G32" s="18">
        <v>34661</v>
      </c>
      <c r="H32" s="18">
        <v>199181</v>
      </c>
      <c r="I32" s="18">
        <v>139962</v>
      </c>
      <c r="J32" s="18">
        <v>70098</v>
      </c>
      <c r="K32" s="18">
        <v>7539</v>
      </c>
      <c r="L32" s="18">
        <v>965193</v>
      </c>
      <c r="M32" s="19">
        <f t="shared" si="0"/>
        <v>8287473</v>
      </c>
      <c r="O32" s="8"/>
    </row>
    <row r="33" spans="1:15" ht="14" x14ac:dyDescent="0.35">
      <c r="A33" s="6"/>
      <c r="C33" s="17" t="s">
        <v>46</v>
      </c>
      <c r="D33" s="18">
        <v>10151672</v>
      </c>
      <c r="E33" s="18">
        <v>3900384</v>
      </c>
      <c r="F33" s="18">
        <v>155974</v>
      </c>
      <c r="G33" s="18">
        <v>70076</v>
      </c>
      <c r="H33" s="18">
        <v>402684</v>
      </c>
      <c r="I33" s="18">
        <v>467841</v>
      </c>
      <c r="J33" s="18">
        <v>234308</v>
      </c>
      <c r="K33" s="18">
        <v>15240</v>
      </c>
      <c r="L33" s="18">
        <v>0</v>
      </c>
      <c r="M33" s="19">
        <f t="shared" si="0"/>
        <v>15398179</v>
      </c>
      <c r="O33" s="8"/>
    </row>
    <row r="34" spans="1:15" ht="14" x14ac:dyDescent="0.35">
      <c r="A34" s="6"/>
      <c r="C34" s="17" t="s">
        <v>47</v>
      </c>
      <c r="D34" s="18">
        <v>3376281</v>
      </c>
      <c r="E34" s="18">
        <v>1191688</v>
      </c>
      <c r="F34" s="18">
        <v>51875</v>
      </c>
      <c r="G34" s="18">
        <v>23306</v>
      </c>
      <c r="H34" s="18">
        <v>133927</v>
      </c>
      <c r="I34" s="18">
        <v>125803</v>
      </c>
      <c r="J34" s="18">
        <v>63007</v>
      </c>
      <c r="K34" s="18">
        <v>5070</v>
      </c>
      <c r="L34" s="18">
        <v>0</v>
      </c>
      <c r="M34" s="19">
        <f t="shared" si="0"/>
        <v>4970957</v>
      </c>
      <c r="O34" s="8"/>
    </row>
    <row r="35" spans="1:15" ht="14" x14ac:dyDescent="0.35">
      <c r="A35" s="6"/>
      <c r="C35" s="17" t="s">
        <v>48</v>
      </c>
      <c r="D35" s="18">
        <v>15136411</v>
      </c>
      <c r="E35" s="18">
        <v>7268471</v>
      </c>
      <c r="F35" s="18">
        <v>232563</v>
      </c>
      <c r="G35" s="18">
        <v>104483</v>
      </c>
      <c r="H35" s="18">
        <v>600413</v>
      </c>
      <c r="I35" s="18">
        <v>289953</v>
      </c>
      <c r="J35" s="18">
        <v>145217</v>
      </c>
      <c r="K35" s="18">
        <v>22725</v>
      </c>
      <c r="L35" s="18">
        <v>0</v>
      </c>
      <c r="M35" s="19">
        <f t="shared" si="0"/>
        <v>23800236</v>
      </c>
      <c r="O35" s="8"/>
    </row>
    <row r="36" spans="1:15" ht="14" x14ac:dyDescent="0.35">
      <c r="A36" s="6"/>
      <c r="C36" s="17" t="s">
        <v>49</v>
      </c>
      <c r="D36" s="18">
        <v>2250446</v>
      </c>
      <c r="E36" s="18">
        <v>794316</v>
      </c>
      <c r="F36" s="18">
        <v>34576</v>
      </c>
      <c r="G36" s="18">
        <v>15535</v>
      </c>
      <c r="H36" s="18">
        <v>89268</v>
      </c>
      <c r="I36" s="18">
        <v>42659</v>
      </c>
      <c r="J36" s="18">
        <v>21364</v>
      </c>
      <c r="K36" s="18">
        <v>3378</v>
      </c>
      <c r="L36" s="18">
        <v>0</v>
      </c>
      <c r="M36" s="19">
        <f t="shared" si="0"/>
        <v>3251542</v>
      </c>
      <c r="O36" s="8"/>
    </row>
    <row r="37" spans="1:15" ht="14" x14ac:dyDescent="0.35">
      <c r="A37" s="6"/>
      <c r="C37" s="17" t="s">
        <v>50</v>
      </c>
      <c r="D37" s="18">
        <v>1595411</v>
      </c>
      <c r="E37" s="18">
        <v>563114</v>
      </c>
      <c r="F37" s="18">
        <v>24513</v>
      </c>
      <c r="G37" s="18">
        <v>11013</v>
      </c>
      <c r="H37" s="18">
        <v>63284</v>
      </c>
      <c r="I37" s="18">
        <v>35183</v>
      </c>
      <c r="J37" s="18">
        <v>17620</v>
      </c>
      <c r="K37" s="18">
        <v>2394</v>
      </c>
      <c r="L37" s="18">
        <v>0</v>
      </c>
      <c r="M37" s="19">
        <f t="shared" si="0"/>
        <v>2312532</v>
      </c>
      <c r="O37" s="8"/>
    </row>
    <row r="38" spans="1:15" ht="14" x14ac:dyDescent="0.35">
      <c r="A38" s="6"/>
      <c r="C38" s="17" t="s">
        <v>51</v>
      </c>
      <c r="D38" s="18">
        <v>6044405</v>
      </c>
      <c r="E38" s="18">
        <v>2133428</v>
      </c>
      <c r="F38" s="18">
        <v>92869</v>
      </c>
      <c r="G38" s="18">
        <v>41723</v>
      </c>
      <c r="H38" s="18">
        <v>239764</v>
      </c>
      <c r="I38" s="18">
        <v>225760</v>
      </c>
      <c r="J38" s="18">
        <v>113067</v>
      </c>
      <c r="K38" s="18">
        <v>9075</v>
      </c>
      <c r="L38" s="18">
        <v>241585</v>
      </c>
      <c r="M38" s="19">
        <f t="shared" si="0"/>
        <v>9141676</v>
      </c>
      <c r="O38" s="8"/>
    </row>
    <row r="39" spans="1:15" ht="14" x14ac:dyDescent="0.35">
      <c r="A39" s="6"/>
      <c r="C39" s="17" t="s">
        <v>52</v>
      </c>
      <c r="D39" s="18">
        <v>1409861</v>
      </c>
      <c r="E39" s="18">
        <v>497623</v>
      </c>
      <c r="F39" s="18">
        <v>21661</v>
      </c>
      <c r="G39" s="18">
        <v>9731</v>
      </c>
      <c r="H39" s="18">
        <v>55924</v>
      </c>
      <c r="I39" s="18">
        <v>31583</v>
      </c>
      <c r="J39" s="18">
        <v>15817</v>
      </c>
      <c r="K39" s="18">
        <v>2118</v>
      </c>
      <c r="L39" s="18">
        <v>0</v>
      </c>
      <c r="M39" s="19">
        <f t="shared" si="0"/>
        <v>2044318</v>
      </c>
      <c r="O39" s="8"/>
    </row>
    <row r="40" spans="1:15" ht="14" x14ac:dyDescent="0.35">
      <c r="A40" s="6"/>
      <c r="C40" s="17" t="s">
        <v>53</v>
      </c>
      <c r="D40" s="18">
        <v>4284192</v>
      </c>
      <c r="E40" s="18">
        <v>1512144</v>
      </c>
      <c r="F40" s="18">
        <v>65824</v>
      </c>
      <c r="G40" s="18">
        <v>29573</v>
      </c>
      <c r="H40" s="18">
        <v>169941</v>
      </c>
      <c r="I40" s="18">
        <v>105619</v>
      </c>
      <c r="J40" s="18">
        <v>52897</v>
      </c>
      <c r="K40" s="18">
        <v>6432</v>
      </c>
      <c r="L40" s="18">
        <v>2737</v>
      </c>
      <c r="M40" s="19">
        <f t="shared" si="0"/>
        <v>6229359</v>
      </c>
      <c r="O40" s="8"/>
    </row>
    <row r="41" spans="1:15" ht="14" x14ac:dyDescent="0.35">
      <c r="A41" s="6"/>
      <c r="C41" s="17" t="s">
        <v>54</v>
      </c>
      <c r="D41" s="18">
        <v>4016657</v>
      </c>
      <c r="E41" s="18">
        <v>1417715</v>
      </c>
      <c r="F41" s="18">
        <v>61714</v>
      </c>
      <c r="G41" s="18">
        <v>27727</v>
      </c>
      <c r="H41" s="18">
        <v>159329</v>
      </c>
      <c r="I41" s="18">
        <v>126772</v>
      </c>
      <c r="J41" s="18">
        <v>63490</v>
      </c>
      <c r="K41" s="18">
        <v>6030</v>
      </c>
      <c r="L41" s="18">
        <v>749813</v>
      </c>
      <c r="M41" s="19">
        <f t="shared" si="0"/>
        <v>6629247</v>
      </c>
      <c r="O41" s="8"/>
    </row>
    <row r="42" spans="1:15" ht="14" x14ac:dyDescent="0.35">
      <c r="A42" s="6"/>
      <c r="C42" s="17" t="s">
        <v>55</v>
      </c>
      <c r="D42" s="18">
        <v>2327045</v>
      </c>
      <c r="E42" s="18">
        <v>821352</v>
      </c>
      <c r="F42" s="18">
        <v>35754</v>
      </c>
      <c r="G42" s="18">
        <v>16063</v>
      </c>
      <c r="H42" s="18">
        <v>92306</v>
      </c>
      <c r="I42" s="18">
        <v>54990</v>
      </c>
      <c r="J42" s="18">
        <v>27541</v>
      </c>
      <c r="K42" s="18">
        <v>3495</v>
      </c>
      <c r="L42" s="18">
        <v>13766</v>
      </c>
      <c r="M42" s="19">
        <f t="shared" ref="M42:M73" si="1">SUM(D42:L42)</f>
        <v>3392312</v>
      </c>
      <c r="O42" s="8"/>
    </row>
    <row r="43" spans="1:15" ht="14" x14ac:dyDescent="0.35">
      <c r="A43" s="6"/>
      <c r="C43" s="17" t="s">
        <v>56</v>
      </c>
      <c r="D43" s="18">
        <v>9853237</v>
      </c>
      <c r="E43" s="18">
        <v>3477790</v>
      </c>
      <c r="F43" s="18">
        <v>151389</v>
      </c>
      <c r="G43" s="18">
        <v>68015</v>
      </c>
      <c r="H43" s="18">
        <v>390847</v>
      </c>
      <c r="I43" s="18">
        <v>303896</v>
      </c>
      <c r="J43" s="18">
        <v>152200</v>
      </c>
      <c r="K43" s="18">
        <v>14793</v>
      </c>
      <c r="L43" s="18">
        <v>857177</v>
      </c>
      <c r="M43" s="19">
        <f t="shared" si="1"/>
        <v>15269344</v>
      </c>
      <c r="O43" s="8"/>
    </row>
    <row r="44" spans="1:15" ht="14" x14ac:dyDescent="0.35">
      <c r="A44" s="6"/>
      <c r="C44" s="17" t="s">
        <v>57</v>
      </c>
      <c r="D44" s="18">
        <v>4055657</v>
      </c>
      <c r="E44" s="18">
        <v>1431481</v>
      </c>
      <c r="F44" s="18">
        <v>62313</v>
      </c>
      <c r="G44" s="18">
        <v>27995</v>
      </c>
      <c r="H44" s="18">
        <v>160874</v>
      </c>
      <c r="I44" s="18">
        <v>161711</v>
      </c>
      <c r="J44" s="18">
        <v>80988</v>
      </c>
      <c r="K44" s="18">
        <v>6090</v>
      </c>
      <c r="L44" s="18">
        <v>0</v>
      </c>
      <c r="M44" s="19">
        <f t="shared" si="1"/>
        <v>5987109</v>
      </c>
      <c r="O44" s="8"/>
    </row>
    <row r="45" spans="1:15" ht="14" x14ac:dyDescent="0.35">
      <c r="A45" s="6"/>
      <c r="C45" s="17" t="s">
        <v>58</v>
      </c>
      <c r="D45" s="18">
        <v>10220605</v>
      </c>
      <c r="E45" s="18">
        <v>3607455</v>
      </c>
      <c r="F45" s="18">
        <v>157034</v>
      </c>
      <c r="G45" s="18">
        <v>70551</v>
      </c>
      <c r="H45" s="18">
        <v>405420</v>
      </c>
      <c r="I45" s="18">
        <v>405299</v>
      </c>
      <c r="J45" s="18">
        <v>202987</v>
      </c>
      <c r="K45" s="18">
        <v>15345</v>
      </c>
      <c r="L45" s="18">
        <v>0</v>
      </c>
      <c r="M45" s="19">
        <f t="shared" si="1"/>
        <v>15084696</v>
      </c>
      <c r="O45" s="8"/>
    </row>
    <row r="46" spans="1:15" ht="14" x14ac:dyDescent="0.35">
      <c r="A46" s="6"/>
      <c r="C46" s="17" t="s">
        <v>59</v>
      </c>
      <c r="D46" s="18">
        <v>4388902</v>
      </c>
      <c r="E46" s="18">
        <v>1549102</v>
      </c>
      <c r="F46" s="18">
        <v>67433</v>
      </c>
      <c r="G46" s="18">
        <v>30296</v>
      </c>
      <c r="H46" s="18">
        <v>174095</v>
      </c>
      <c r="I46" s="18">
        <v>172588</v>
      </c>
      <c r="J46" s="18">
        <v>86436</v>
      </c>
      <c r="K46" s="18">
        <v>6588</v>
      </c>
      <c r="L46" s="18">
        <v>128680</v>
      </c>
      <c r="M46" s="19">
        <f t="shared" si="1"/>
        <v>6604120</v>
      </c>
      <c r="O46" s="8"/>
    </row>
    <row r="47" spans="1:15" ht="14" x14ac:dyDescent="0.35">
      <c r="A47" s="6"/>
      <c r="C47" s="17" t="s">
        <v>60</v>
      </c>
      <c r="D47" s="18">
        <v>17097453</v>
      </c>
      <c r="E47" s="18">
        <v>6034702</v>
      </c>
      <c r="F47" s="18">
        <v>262693</v>
      </c>
      <c r="G47" s="18">
        <v>118021</v>
      </c>
      <c r="H47" s="18">
        <v>678203</v>
      </c>
      <c r="I47" s="18">
        <v>683740</v>
      </c>
      <c r="J47" s="18">
        <v>342438</v>
      </c>
      <c r="K47" s="18">
        <v>25668</v>
      </c>
      <c r="L47" s="18">
        <v>704954</v>
      </c>
      <c r="M47" s="19">
        <f t="shared" si="1"/>
        <v>25947872</v>
      </c>
      <c r="O47" s="8"/>
    </row>
    <row r="48" spans="1:15" ht="14" x14ac:dyDescent="0.35">
      <c r="A48" s="6"/>
      <c r="C48" s="17" t="s">
        <v>61</v>
      </c>
      <c r="D48" s="18">
        <v>15246016</v>
      </c>
      <c r="E48" s="18">
        <v>5381219</v>
      </c>
      <c r="F48" s="18">
        <v>234246</v>
      </c>
      <c r="G48" s="18">
        <v>105240</v>
      </c>
      <c r="H48" s="18">
        <v>604760</v>
      </c>
      <c r="I48" s="18">
        <v>621126</v>
      </c>
      <c r="J48" s="18">
        <v>311078</v>
      </c>
      <c r="K48" s="18">
        <v>22890</v>
      </c>
      <c r="L48" s="18">
        <v>812115</v>
      </c>
      <c r="M48" s="19">
        <f t="shared" si="1"/>
        <v>23338690</v>
      </c>
      <c r="O48" s="8"/>
    </row>
    <row r="49" spans="1:15" ht="14" x14ac:dyDescent="0.35">
      <c r="A49" s="6"/>
      <c r="C49" s="17" t="s">
        <v>62</v>
      </c>
      <c r="D49" s="18">
        <v>5938452</v>
      </c>
      <c r="E49" s="18">
        <v>2096030</v>
      </c>
      <c r="F49" s="18">
        <v>91241</v>
      </c>
      <c r="G49" s="18">
        <v>40992</v>
      </c>
      <c r="H49" s="18">
        <v>235559</v>
      </c>
      <c r="I49" s="18">
        <v>221167</v>
      </c>
      <c r="J49" s="18">
        <v>110768</v>
      </c>
      <c r="K49" s="18">
        <v>8916</v>
      </c>
      <c r="L49" s="18">
        <v>0</v>
      </c>
      <c r="M49" s="19">
        <f t="shared" si="1"/>
        <v>8743125</v>
      </c>
      <c r="O49" s="8"/>
    </row>
    <row r="50" spans="1:15" ht="14" x14ac:dyDescent="0.35">
      <c r="A50" s="6"/>
      <c r="C50" s="17" t="s">
        <v>63</v>
      </c>
      <c r="D50" s="18">
        <v>1473953</v>
      </c>
      <c r="E50" s="18">
        <v>520245</v>
      </c>
      <c r="F50" s="18">
        <v>22647</v>
      </c>
      <c r="G50" s="18">
        <v>10175</v>
      </c>
      <c r="H50" s="18">
        <v>58467</v>
      </c>
      <c r="I50" s="18">
        <v>35447</v>
      </c>
      <c r="J50" s="18">
        <v>17753</v>
      </c>
      <c r="K50" s="18">
        <v>2214</v>
      </c>
      <c r="L50" s="18">
        <v>203895</v>
      </c>
      <c r="M50" s="19">
        <f t="shared" si="1"/>
        <v>2344796</v>
      </c>
      <c r="O50" s="8"/>
    </row>
    <row r="51" spans="1:15" ht="14" x14ac:dyDescent="0.35">
      <c r="A51" s="6"/>
      <c r="C51" s="17" t="s">
        <v>64</v>
      </c>
      <c r="D51" s="18">
        <v>16470293</v>
      </c>
      <c r="E51" s="18">
        <v>5813339</v>
      </c>
      <c r="F51" s="18">
        <v>253057</v>
      </c>
      <c r="G51" s="18">
        <v>113691</v>
      </c>
      <c r="H51" s="18">
        <v>653323</v>
      </c>
      <c r="I51" s="18">
        <v>611709</v>
      </c>
      <c r="J51" s="18">
        <v>306363</v>
      </c>
      <c r="K51" s="18">
        <v>24726</v>
      </c>
      <c r="L51" s="18">
        <v>1296583</v>
      </c>
      <c r="M51" s="19">
        <f t="shared" si="1"/>
        <v>25543084</v>
      </c>
      <c r="O51" s="8"/>
    </row>
    <row r="52" spans="1:15" ht="14" x14ac:dyDescent="0.35">
      <c r="A52" s="6"/>
      <c r="C52" s="17" t="s">
        <v>65</v>
      </c>
      <c r="D52" s="18">
        <v>980909</v>
      </c>
      <c r="E52" s="18">
        <v>346221</v>
      </c>
      <c r="F52" s="18">
        <v>15070</v>
      </c>
      <c r="G52" s="18">
        <v>6771</v>
      </c>
      <c r="H52" s="18">
        <v>38910</v>
      </c>
      <c r="I52" s="18">
        <v>20121</v>
      </c>
      <c r="J52" s="18">
        <v>10077</v>
      </c>
      <c r="K52" s="18">
        <v>1473</v>
      </c>
      <c r="L52" s="18">
        <v>0</v>
      </c>
      <c r="M52" s="19">
        <f t="shared" si="1"/>
        <v>1419552</v>
      </c>
      <c r="O52" s="8"/>
    </row>
    <row r="53" spans="1:15" ht="14" x14ac:dyDescent="0.35">
      <c r="A53" s="6"/>
      <c r="C53" s="17" t="s">
        <v>66</v>
      </c>
      <c r="D53" s="18">
        <v>4542614</v>
      </c>
      <c r="E53" s="18">
        <v>1603357</v>
      </c>
      <c r="F53" s="18">
        <v>69795</v>
      </c>
      <c r="G53" s="18">
        <v>31357</v>
      </c>
      <c r="H53" s="18">
        <v>180192</v>
      </c>
      <c r="I53" s="18">
        <v>159680</v>
      </c>
      <c r="J53" s="18">
        <v>79973</v>
      </c>
      <c r="K53" s="18">
        <v>6819</v>
      </c>
      <c r="L53" s="18">
        <v>649628</v>
      </c>
      <c r="M53" s="19">
        <f t="shared" si="1"/>
        <v>7323415</v>
      </c>
      <c r="O53" s="8"/>
    </row>
    <row r="54" spans="1:15" ht="14" x14ac:dyDescent="0.35">
      <c r="A54" s="6"/>
      <c r="C54" s="17" t="s">
        <v>67</v>
      </c>
      <c r="D54" s="18">
        <v>3204575</v>
      </c>
      <c r="E54" s="18">
        <v>1131084</v>
      </c>
      <c r="F54" s="18">
        <v>49237</v>
      </c>
      <c r="G54" s="18">
        <v>22120</v>
      </c>
      <c r="H54" s="18">
        <v>127115</v>
      </c>
      <c r="I54" s="18">
        <v>91637</v>
      </c>
      <c r="J54" s="18">
        <v>45895</v>
      </c>
      <c r="K54" s="18">
        <v>4812</v>
      </c>
      <c r="L54" s="18">
        <v>738698</v>
      </c>
      <c r="M54" s="19">
        <f t="shared" si="1"/>
        <v>5415173</v>
      </c>
      <c r="O54" s="8"/>
    </row>
    <row r="55" spans="1:15" ht="14" x14ac:dyDescent="0.35">
      <c r="A55" s="6"/>
      <c r="C55" s="17" t="s">
        <v>68</v>
      </c>
      <c r="D55" s="18">
        <v>3092972</v>
      </c>
      <c r="E55" s="18">
        <v>1197766</v>
      </c>
      <c r="F55" s="18">
        <v>47521</v>
      </c>
      <c r="G55" s="18">
        <v>21350</v>
      </c>
      <c r="H55" s="18">
        <v>122688</v>
      </c>
      <c r="I55" s="18">
        <v>80521</v>
      </c>
      <c r="J55" s="18">
        <v>40327</v>
      </c>
      <c r="K55" s="18">
        <v>4644</v>
      </c>
      <c r="L55" s="18">
        <v>343436</v>
      </c>
      <c r="M55" s="19">
        <f t="shared" si="1"/>
        <v>4951225</v>
      </c>
      <c r="O55" s="8"/>
    </row>
    <row r="56" spans="1:15" ht="14" x14ac:dyDescent="0.35">
      <c r="A56" s="6"/>
      <c r="C56" s="17" t="s">
        <v>69</v>
      </c>
      <c r="D56" s="18">
        <v>2447706</v>
      </c>
      <c r="E56" s="18">
        <v>863939</v>
      </c>
      <c r="F56" s="18">
        <v>37608</v>
      </c>
      <c r="G56" s="18">
        <v>16896</v>
      </c>
      <c r="H56" s="18">
        <v>97092</v>
      </c>
      <c r="I56" s="18">
        <v>64240</v>
      </c>
      <c r="J56" s="18">
        <v>32172</v>
      </c>
      <c r="K56" s="18">
        <v>3675</v>
      </c>
      <c r="L56" s="18">
        <v>0</v>
      </c>
      <c r="M56" s="19">
        <f t="shared" si="1"/>
        <v>3563328</v>
      </c>
      <c r="O56" s="8"/>
    </row>
    <row r="57" spans="1:15" ht="14" x14ac:dyDescent="0.35">
      <c r="A57" s="6"/>
      <c r="C57" s="17" t="s">
        <v>70</v>
      </c>
      <c r="D57" s="18">
        <v>8074234</v>
      </c>
      <c r="E57" s="18">
        <v>2849875</v>
      </c>
      <c r="F57" s="18">
        <v>124056</v>
      </c>
      <c r="G57" s="18">
        <v>55735</v>
      </c>
      <c r="H57" s="18">
        <v>320279</v>
      </c>
      <c r="I57" s="18">
        <v>280309</v>
      </c>
      <c r="J57" s="18">
        <v>140387</v>
      </c>
      <c r="K57" s="18">
        <v>12123</v>
      </c>
      <c r="L57" s="18">
        <v>1639354</v>
      </c>
      <c r="M57" s="19">
        <f t="shared" si="1"/>
        <v>13496352</v>
      </c>
      <c r="O57" s="8"/>
    </row>
    <row r="58" spans="1:15" ht="14" x14ac:dyDescent="0.35">
      <c r="A58" s="6"/>
      <c r="C58" s="17" t="s">
        <v>71</v>
      </c>
      <c r="D58" s="18">
        <v>4073305</v>
      </c>
      <c r="E58" s="18">
        <v>1437711</v>
      </c>
      <c r="F58" s="18">
        <v>62584</v>
      </c>
      <c r="G58" s="18">
        <v>28117</v>
      </c>
      <c r="H58" s="18">
        <v>161576</v>
      </c>
      <c r="I58" s="18">
        <v>168010</v>
      </c>
      <c r="J58" s="18">
        <v>84146</v>
      </c>
      <c r="K58" s="18">
        <v>6114</v>
      </c>
      <c r="L58" s="18">
        <v>0</v>
      </c>
      <c r="M58" s="19">
        <f t="shared" si="1"/>
        <v>6021563</v>
      </c>
      <c r="O58" s="8"/>
    </row>
    <row r="59" spans="1:15" ht="14" x14ac:dyDescent="0.35">
      <c r="A59" s="6"/>
      <c r="C59" s="17" t="s">
        <v>72</v>
      </c>
      <c r="D59" s="18">
        <v>1533486</v>
      </c>
      <c r="E59" s="18">
        <v>541257</v>
      </c>
      <c r="F59" s="18">
        <v>23561</v>
      </c>
      <c r="G59" s="18">
        <v>10586</v>
      </c>
      <c r="H59" s="18">
        <v>60827</v>
      </c>
      <c r="I59" s="18">
        <v>36879</v>
      </c>
      <c r="J59" s="18">
        <v>18470</v>
      </c>
      <c r="K59" s="18">
        <v>2301</v>
      </c>
      <c r="L59" s="18">
        <v>0</v>
      </c>
      <c r="M59" s="19">
        <f t="shared" si="1"/>
        <v>2227367</v>
      </c>
      <c r="O59" s="8"/>
    </row>
    <row r="60" spans="1:15" ht="14" x14ac:dyDescent="0.35">
      <c r="A60" s="6"/>
      <c r="C60" s="17" t="s">
        <v>73</v>
      </c>
      <c r="D60" s="18">
        <v>13767592</v>
      </c>
      <c r="E60" s="18">
        <v>4859396</v>
      </c>
      <c r="F60" s="18">
        <v>211531</v>
      </c>
      <c r="G60" s="18">
        <v>95035</v>
      </c>
      <c r="H60" s="18">
        <v>546117</v>
      </c>
      <c r="I60" s="18">
        <v>375103</v>
      </c>
      <c r="J60" s="18">
        <v>187864</v>
      </c>
      <c r="K60" s="18">
        <v>20670</v>
      </c>
      <c r="L60" s="18">
        <v>1322328</v>
      </c>
      <c r="M60" s="19">
        <f t="shared" si="1"/>
        <v>21385636</v>
      </c>
      <c r="O60" s="8"/>
    </row>
    <row r="61" spans="1:15" ht="14" x14ac:dyDescent="0.35">
      <c r="A61" s="6"/>
      <c r="C61" s="17" t="s">
        <v>74</v>
      </c>
      <c r="D61" s="18">
        <v>2741969</v>
      </c>
      <c r="E61" s="18">
        <v>967803</v>
      </c>
      <c r="F61" s="18">
        <v>42129</v>
      </c>
      <c r="G61" s="18">
        <v>18927</v>
      </c>
      <c r="H61" s="18">
        <v>108766</v>
      </c>
      <c r="I61" s="18">
        <v>98928</v>
      </c>
      <c r="J61" s="18">
        <v>49546</v>
      </c>
      <c r="K61" s="18">
        <v>4116</v>
      </c>
      <c r="L61" s="18">
        <v>116948</v>
      </c>
      <c r="M61" s="19">
        <f t="shared" si="1"/>
        <v>4149132</v>
      </c>
      <c r="O61" s="8"/>
    </row>
    <row r="62" spans="1:15" ht="14" x14ac:dyDescent="0.35">
      <c r="A62" s="6"/>
      <c r="C62" s="17" t="s">
        <v>75</v>
      </c>
      <c r="D62" s="18">
        <v>11655945</v>
      </c>
      <c r="E62" s="18">
        <v>4114073</v>
      </c>
      <c r="F62" s="18">
        <v>179087</v>
      </c>
      <c r="G62" s="18">
        <v>80459</v>
      </c>
      <c r="H62" s="18">
        <v>462356</v>
      </c>
      <c r="I62" s="18">
        <v>376518</v>
      </c>
      <c r="J62" s="18">
        <v>188571</v>
      </c>
      <c r="K62" s="18">
        <v>17499</v>
      </c>
      <c r="L62" s="18">
        <v>1643326</v>
      </c>
      <c r="M62" s="19">
        <f t="shared" si="1"/>
        <v>18717834</v>
      </c>
      <c r="O62" s="8"/>
    </row>
    <row r="63" spans="1:15" ht="14" x14ac:dyDescent="0.35">
      <c r="A63" s="6"/>
      <c r="C63" s="17" t="s">
        <v>76</v>
      </c>
      <c r="D63" s="18">
        <v>4763927</v>
      </c>
      <c r="E63" s="18">
        <v>1681471</v>
      </c>
      <c r="F63" s="18">
        <v>73195</v>
      </c>
      <c r="G63" s="18">
        <v>32885</v>
      </c>
      <c r="H63" s="18">
        <v>188971</v>
      </c>
      <c r="I63" s="18">
        <v>184917</v>
      </c>
      <c r="J63" s="18">
        <v>92612</v>
      </c>
      <c r="K63" s="18">
        <v>7152</v>
      </c>
      <c r="L63" s="18">
        <v>0</v>
      </c>
      <c r="M63" s="19">
        <f t="shared" si="1"/>
        <v>7025130</v>
      </c>
      <c r="O63" s="8"/>
    </row>
    <row r="64" spans="1:15" ht="14" x14ac:dyDescent="0.35">
      <c r="A64" s="6"/>
      <c r="C64" s="17" t="s">
        <v>77</v>
      </c>
      <c r="D64" s="18">
        <v>3371702</v>
      </c>
      <c r="E64" s="18">
        <v>1272769</v>
      </c>
      <c r="F64" s="18">
        <v>51805</v>
      </c>
      <c r="G64" s="18">
        <v>23274</v>
      </c>
      <c r="H64" s="18">
        <v>133746</v>
      </c>
      <c r="I64" s="18">
        <v>129904</v>
      </c>
      <c r="J64" s="18">
        <v>65059</v>
      </c>
      <c r="K64" s="18">
        <v>5061</v>
      </c>
      <c r="L64" s="18">
        <v>0</v>
      </c>
      <c r="M64" s="19">
        <f t="shared" si="1"/>
        <v>5053320</v>
      </c>
      <c r="O64" s="8"/>
    </row>
    <row r="65" spans="1:15" ht="14" x14ac:dyDescent="0.35">
      <c r="A65" s="6"/>
      <c r="C65" s="17" t="s">
        <v>78</v>
      </c>
      <c r="D65" s="18">
        <v>4624632</v>
      </c>
      <c r="E65" s="18">
        <v>1632306</v>
      </c>
      <c r="F65" s="18">
        <v>71056</v>
      </c>
      <c r="G65" s="18">
        <v>31923</v>
      </c>
      <c r="H65" s="18">
        <v>183444</v>
      </c>
      <c r="I65" s="18">
        <v>183421</v>
      </c>
      <c r="J65" s="18">
        <v>91861</v>
      </c>
      <c r="K65" s="18">
        <v>6942</v>
      </c>
      <c r="L65" s="18">
        <v>0</v>
      </c>
      <c r="M65" s="19">
        <f t="shared" si="1"/>
        <v>6825585</v>
      </c>
      <c r="O65" s="8"/>
    </row>
    <row r="66" spans="1:15" ht="14" x14ac:dyDescent="0.35">
      <c r="A66" s="6"/>
      <c r="C66" s="17" t="s">
        <v>79</v>
      </c>
      <c r="D66" s="18">
        <v>8952125</v>
      </c>
      <c r="E66" s="18">
        <v>3159734</v>
      </c>
      <c r="F66" s="18">
        <v>137544</v>
      </c>
      <c r="G66" s="18">
        <v>61795</v>
      </c>
      <c r="H66" s="18">
        <v>355104</v>
      </c>
      <c r="I66" s="18">
        <v>298973</v>
      </c>
      <c r="J66" s="18">
        <v>149735</v>
      </c>
      <c r="K66" s="18">
        <v>13440</v>
      </c>
      <c r="L66" s="18">
        <v>0</v>
      </c>
      <c r="M66" s="19">
        <f t="shared" si="1"/>
        <v>13128450</v>
      </c>
      <c r="O66" s="8"/>
    </row>
    <row r="67" spans="1:15" ht="14.5" thickBot="1" x14ac:dyDescent="0.4">
      <c r="A67" s="6"/>
      <c r="C67" s="17" t="s">
        <v>80</v>
      </c>
      <c r="D67" s="18">
        <v>39631384</v>
      </c>
      <c r="E67" s="18">
        <v>13988256</v>
      </c>
      <c r="F67" s="18">
        <v>608913</v>
      </c>
      <c r="G67" s="18">
        <v>273569</v>
      </c>
      <c r="H67" s="18">
        <v>1572052</v>
      </c>
      <c r="I67" s="18">
        <v>1421684</v>
      </c>
      <c r="J67" s="18">
        <v>712021</v>
      </c>
      <c r="K67" s="18">
        <v>59499</v>
      </c>
      <c r="L67" s="18">
        <v>7054517</v>
      </c>
      <c r="M67" s="19">
        <f t="shared" si="1"/>
        <v>65321895</v>
      </c>
      <c r="O67" s="8"/>
    </row>
    <row r="68" spans="1:15" ht="15.75" customHeight="1" thickBot="1" x14ac:dyDescent="0.4">
      <c r="A68" s="6"/>
      <c r="C68" s="20" t="s">
        <v>81</v>
      </c>
      <c r="D68" s="21">
        <f>SUM(D10:D67)</f>
        <v>450499446</v>
      </c>
      <c r="E68" s="21">
        <f t="shared" ref="E68:L68" si="2">SUM(E10:E67)</f>
        <v>161439828</v>
      </c>
      <c r="F68" s="21">
        <f t="shared" si="2"/>
        <v>6921667</v>
      </c>
      <c r="G68" s="21">
        <f>SUM(G10:G67)</f>
        <v>3109711</v>
      </c>
      <c r="H68" s="21">
        <f>SUM(H10:H67)</f>
        <v>17869895</v>
      </c>
      <c r="I68" s="21">
        <f t="shared" si="2"/>
        <v>15684882</v>
      </c>
      <c r="J68" s="21">
        <f>SUM(J10:J67)</f>
        <v>7855454</v>
      </c>
      <c r="K68" s="21">
        <f t="shared" si="2"/>
        <v>676346</v>
      </c>
      <c r="L68" s="21">
        <f t="shared" si="2"/>
        <v>45159643</v>
      </c>
      <c r="M68" s="21">
        <f t="shared" ref="M68" si="3">SUM(M10:M67)</f>
        <v>709216872</v>
      </c>
      <c r="O68" s="8"/>
    </row>
    <row r="69" spans="1:15" ht="7.5" customHeight="1" x14ac:dyDescent="0.35">
      <c r="A69" s="6"/>
      <c r="D69" s="22"/>
      <c r="E69" s="22"/>
      <c r="F69" s="22"/>
      <c r="G69" s="22"/>
      <c r="H69" s="22"/>
      <c r="I69" s="22"/>
      <c r="J69" s="22"/>
      <c r="K69" s="22"/>
      <c r="L69" s="22"/>
      <c r="M69" s="23" t="s">
        <v>14</v>
      </c>
      <c r="O69" s="8"/>
    </row>
    <row r="70" spans="1:15" ht="7.5" customHeight="1" thickBot="1" x14ac:dyDescent="0.35">
      <c r="A70" s="24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6"/>
    </row>
    <row r="71" spans="1:15" ht="13.5" thickTop="1" x14ac:dyDescent="0.3"/>
  </sheetData>
  <mergeCells count="6">
    <mergeCell ref="C8:C9"/>
    <mergeCell ref="C2:M2"/>
    <mergeCell ref="C3:M3"/>
    <mergeCell ref="C4:M4"/>
    <mergeCell ref="C5:M5"/>
    <mergeCell ref="C6:M6"/>
  </mergeCells>
  <printOptions horizontalCentered="1" verticalCentered="1"/>
  <pageMargins left="0" right="0" top="0" bottom="0" header="0" footer="0"/>
  <pageSetup paperSize="9" scale="59" orientation="landscape" r:id="rId1"/>
  <headerFooter alignWithMargins="0">
    <oddFooter>FEDERACION.xls&amp;RPágina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ACUM ENE-MZO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Mmedina</dc:creator>
  <cp:lastModifiedBy>Mmedina</cp:lastModifiedBy>
  <cp:lastPrinted>2021-04-14T20:28:18Z</cp:lastPrinted>
  <dcterms:created xsi:type="dcterms:W3CDTF">2021-04-13T17:38:52Z</dcterms:created>
  <dcterms:modified xsi:type="dcterms:W3CDTF">2021-04-14T20:28:23Z</dcterms:modified>
</cp:coreProperties>
</file>